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tkaasik\Desktop\Paide LV EH\2018\Muusika ja teatrimaja\Hange - tuletõkkeuksed\"/>
    </mc:Choice>
  </mc:AlternateContent>
  <bookViews>
    <workbookView xWindow="0" yWindow="0" windowWidth="25200" windowHeight="12480" activeTab="1"/>
  </bookViews>
  <sheets>
    <sheet name="Pakkumuse esildis" sheetId="13" r:id="rId1"/>
    <sheet name="Pakkumuse loend" sheetId="15" r:id="rId2"/>
  </sheets>
  <definedNames>
    <definedName name="_xlnm.Print_Area" localSheetId="0">'Pakkumuse esildis'!$A$1:$F$25</definedName>
    <definedName name="_xlnm.Print_Area" localSheetId="1">'Pakkumuse loend'!$A$1:$F$33</definedName>
  </definedNames>
  <calcPr calcId="162913"/>
</workbook>
</file>

<file path=xl/calcChain.xml><?xml version="1.0" encoding="utf-8"?>
<calcChain xmlns="http://schemas.openxmlformats.org/spreadsheetml/2006/main">
  <c r="F10" i="15" l="1"/>
  <c r="F19" i="15" l="1"/>
  <c r="F21" i="15" l="1"/>
  <c r="F20" i="15"/>
  <c r="F18" i="15"/>
  <c r="F17" i="15"/>
  <c r="F16" i="15" l="1"/>
  <c r="F14" i="15"/>
  <c r="F15" i="15"/>
  <c r="F13" i="15" l="1"/>
  <c r="F12" i="15" l="1"/>
  <c r="F11" i="15" s="1"/>
  <c r="F23" i="15" s="1"/>
  <c r="F24" i="15" l="1"/>
  <c r="F14" i="13" s="1"/>
  <c r="F12" i="13"/>
  <c r="F25" i="15" l="1"/>
  <c r="F15" i="13" s="1"/>
</calcChain>
</file>

<file path=xl/sharedStrings.xml><?xml version="1.0" encoding="utf-8"?>
<sst xmlns="http://schemas.openxmlformats.org/spreadsheetml/2006/main" count="61" uniqueCount="41">
  <si>
    <t>Ühik</t>
  </si>
  <si>
    <t>I</t>
  </si>
  <si>
    <t xml:space="preserve">Nr. </t>
  </si>
  <si>
    <t>Tööde / kulude nimetus</t>
  </si>
  <si>
    <t>Üh.hind</t>
  </si>
  <si>
    <t>Hankija: Paide Linnavalitsus</t>
  </si>
  <si>
    <t>Pakkumuse esildis</t>
  </si>
  <si>
    <t> Käibemaks 20%.</t>
  </si>
  <si>
    <t>1.</t>
  </si>
  <si>
    <t> KÕIK KOKKU:</t>
  </si>
  <si>
    <t>Pakkuja:____________________</t>
  </si>
  <si>
    <t>Pakkuja seadusjärgne või volitatud esindaja:</t>
  </si>
  <si>
    <t>Ehitustööd</t>
  </si>
  <si>
    <t>Maksumus</t>
  </si>
  <si>
    <t xml:space="preserve">Kokku </t>
  </si>
  <si>
    <t>KÕIK KOKKU :</t>
  </si>
  <si>
    <t>tk</t>
  </si>
  <si>
    <t>Kogus</t>
  </si>
  <si>
    <t xml:space="preserve">tk </t>
  </si>
  <si>
    <t>Pakkumuse loend</t>
  </si>
  <si>
    <t>Pakkumuse küsimine Paide Muusika- ja Teatrimaja kolme tuletõkkeukse paigaldamiseks ja viimistlustöödeks</t>
  </si>
  <si>
    <t>Paide Muusika- ja Teatrimaja kolme tuletõkkeukse paigaldamiseks ja viimistlustöödeks</t>
  </si>
  <si>
    <t>Tuletõkkeuks mõõtudega 1450*2450 (kahepoolne)</t>
  </si>
  <si>
    <t>Olemasolevate uste eemaldamine ja nõuetekohane utiliseerimine</t>
  </si>
  <si>
    <t>Tuletõkkeukse mõõtudega 1450*2450 paigaldamine</t>
  </si>
  <si>
    <t>II</t>
  </si>
  <si>
    <t>Tuletõkkeuks mõõtudega 1190*2320 (ühepoolne)</t>
  </si>
  <si>
    <t>Täpsustavad mõõdistustööd uste tootmiseks</t>
  </si>
  <si>
    <t xml:space="preserve">Märkused: </t>
  </si>
  <si>
    <t>Ukse vahetamisega kahjustunud siseviimistluse taastamine</t>
  </si>
  <si>
    <t>Nimi:_______________________</t>
  </si>
  <si>
    <t>Ametinimetus:__________________</t>
  </si>
  <si>
    <t xml:space="preserve">Kuupäev: ___________________ </t>
  </si>
  <si>
    <t>Allkiri: / allkirjastatud digitaalselt /</t>
  </si>
  <si>
    <t>Ukse kõrval asuva tuletõrjerajatise lammutamine ja utiliseerimine</t>
  </si>
  <si>
    <t>Tuletõkkeukse mõõtudega 1190*2320 paigaldamine</t>
  </si>
  <si>
    <t>Pakkumuse küsimine Paide Muusika- ja Teatrimaja kolme tuletõkkeukse paigaldamiseks ja viimistlustöödekseemaldamiseks</t>
  </si>
  <si>
    <t>Paide Muusika- ja Teatrimaja kolme tuletõkkeukse paigaldus, siseviimistluse taastamine. Olemasolevatu uste eemaldamine ja utiliseerimine.</t>
  </si>
  <si>
    <t>Allkiri: _____________________</t>
  </si>
  <si>
    <t xml:space="preserve">Klaasidega tuletõkkeukse mõõtudega 1450*2450 valmistamine (koos sulguri ja luku- ning lingikomplektiga) </t>
  </si>
  <si>
    <t xml:space="preserve">Klaasiga tuletõkkeukse mõõtudega 1190*2320 valmistamine (koos sulguri ja luku- ning lingikomplektiga)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</si>
</sst>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r_-;\-* #,##0.00\ _k_r_-;_-* &quot;-&quot;??\ _k_r_-;_-@_-"/>
    <numFmt numFmtId="164" formatCode="#,##0.0"/>
    <numFmt numFmtId="165" formatCode="#,##0.0\ _k_r"/>
    <numFmt numFmtId="166" formatCode="#,##0.00\ _k_r"/>
    <numFmt numFmtId="167" formatCode="#,##0\ _k_r"/>
  </numFmts>
  <fonts count="13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sz val="10"/>
      <name val="Arial Unicode MS"/>
      <family val="2"/>
      <charset val="186"/>
    </font>
    <font>
      <b/>
      <sz val="10"/>
      <color indexed="10"/>
      <name val="Arial Unicode MS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167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166" fontId="5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/>
    <xf numFmtId="166" fontId="5" fillId="0" borderId="1" xfId="0" applyNumberFormat="1" applyFont="1" applyBorder="1"/>
    <xf numFmtId="0" fontId="6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/>
    <xf numFmtId="166" fontId="5" fillId="0" borderId="0" xfId="0" applyNumberFormat="1" applyFont="1" applyBorder="1"/>
    <xf numFmtId="166" fontId="5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/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5" fillId="0" borderId="7" xfId="0" applyNumberFormat="1" applyFont="1" applyBorder="1"/>
    <xf numFmtId="166" fontId="5" fillId="0" borderId="2" xfId="0" applyNumberFormat="1" applyFont="1" applyBorder="1"/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66" fontId="6" fillId="0" borderId="16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 applyAlignment="1">
      <alignment horizontal="right" vertical="center"/>
    </xf>
    <xf numFmtId="166" fontId="10" fillId="0" borderId="17" xfId="0" applyNumberFormat="1" applyFont="1" applyBorder="1" applyAlignment="1">
      <alignment horizontal="center"/>
    </xf>
    <xf numFmtId="166" fontId="10" fillId="0" borderId="1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166" fontId="3" fillId="0" borderId="0" xfId="0" applyNumberFormat="1" applyFont="1"/>
    <xf numFmtId="166" fontId="2" fillId="0" borderId="0" xfId="0" applyNumberFormat="1" applyFont="1"/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 vertical="center"/>
    </xf>
    <xf numFmtId="166" fontId="9" fillId="2" borderId="3" xfId="0" applyNumberFormat="1" applyFont="1" applyFill="1" applyBorder="1" applyAlignment="1">
      <alignment horizontal="right" vertical="center"/>
    </xf>
    <xf numFmtId="166" fontId="5" fillId="0" borderId="3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66" fontId="11" fillId="0" borderId="6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166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/>
    <xf numFmtId="166" fontId="5" fillId="0" borderId="2" xfId="0" applyNumberFormat="1" applyFont="1" applyFill="1" applyBorder="1"/>
    <xf numFmtId="0" fontId="10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/>
    <xf numFmtId="166" fontId="6" fillId="0" borderId="2" xfId="0" applyNumberFormat="1" applyFont="1" applyFill="1" applyBorder="1"/>
    <xf numFmtId="0" fontId="5" fillId="0" borderId="30" xfId="0" applyFont="1" applyFill="1" applyBorder="1" applyAlignment="1">
      <alignment horizontal="center"/>
    </xf>
    <xf numFmtId="4" fontId="5" fillId="0" borderId="4" xfId="0" applyNumberFormat="1" applyFont="1" applyBorder="1"/>
    <xf numFmtId="4" fontId="5" fillId="0" borderId="4" xfId="0" applyNumberFormat="1" applyFont="1" applyFill="1" applyBorder="1"/>
    <xf numFmtId="166" fontId="7" fillId="2" borderId="23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/>
    <xf numFmtId="166" fontId="5" fillId="0" borderId="3" xfId="0" applyNumberFormat="1" applyFont="1" applyFill="1" applyBorder="1"/>
    <xf numFmtId="166" fontId="6" fillId="0" borderId="3" xfId="0" applyNumberFormat="1" applyFont="1" applyBorder="1"/>
    <xf numFmtId="2" fontId="5" fillId="0" borderId="4" xfId="2" applyNumberFormat="1" applyFont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6" fontId="7" fillId="2" borderId="28" xfId="0" applyNumberFormat="1" applyFont="1" applyFill="1" applyBorder="1" applyAlignment="1">
      <alignment horizontal="center" vertical="center"/>
    </xf>
    <xf numFmtId="166" fontId="7" fillId="2" borderId="29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right" vertical="top"/>
    </xf>
    <xf numFmtId="0" fontId="10" fillId="3" borderId="4" xfId="0" applyFont="1" applyFill="1" applyBorder="1" applyAlignment="1">
      <alignment horizontal="right" vertical="top"/>
    </xf>
    <xf numFmtId="0" fontId="10" fillId="3" borderId="14" xfId="0" applyFont="1" applyFill="1" applyBorder="1" applyAlignment="1">
      <alignment horizontal="right" vertical="top"/>
    </xf>
    <xf numFmtId="0" fontId="10" fillId="3" borderId="15" xfId="0" applyFont="1" applyFill="1" applyBorder="1" applyAlignment="1">
      <alignment horizontal="right" vertical="top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right" vertical="top" wrapText="1"/>
    </xf>
    <xf numFmtId="0" fontId="5" fillId="0" borderId="3" xfId="0" applyFont="1" applyBorder="1" applyAlignment="1">
      <alignment vertical="center" wrapText="1"/>
    </xf>
  </cellXfs>
  <cellStyles count="3">
    <cellStyle name="Koma" xfId="2" builtinId="3"/>
    <cellStyle name="Normaallaad" xfId="0" builtinId="0"/>
    <cellStyle name="Normaallaa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80" zoomScaleNormal="80" workbookViewId="0">
      <selection activeCell="H19" sqref="H19"/>
    </sheetView>
  </sheetViews>
  <sheetFormatPr defaultRowHeight="12.75"/>
  <cols>
    <col min="1" max="1" width="9.42578125" style="7" customWidth="1"/>
    <col min="2" max="2" width="52" style="7" customWidth="1"/>
    <col min="3" max="3" width="6.140625" style="7" customWidth="1"/>
    <col min="4" max="4" width="7.7109375" style="8" customWidth="1"/>
    <col min="5" max="5" width="29.140625" style="9" customWidth="1"/>
    <col min="6" max="6" width="30.42578125" style="10" customWidth="1"/>
    <col min="7" max="16384" width="9.140625" style="7"/>
  </cols>
  <sheetData>
    <row r="1" spans="1:7" s="4" customFormat="1">
      <c r="D1" s="5"/>
    </row>
    <row r="2" spans="1:7" s="4" customFormat="1" ht="18.75">
      <c r="A2" s="60" t="s">
        <v>6</v>
      </c>
      <c r="D2" s="5"/>
    </row>
    <row r="3" spans="1:7" s="1" customFormat="1" ht="15.75">
      <c r="A3" s="23" t="s">
        <v>5</v>
      </c>
      <c r="B3" s="2"/>
      <c r="D3" s="3"/>
      <c r="E3" s="3"/>
      <c r="F3" s="24"/>
    </row>
    <row r="4" spans="1:7" s="4" customFormat="1" ht="15.75">
      <c r="A4" s="23" t="s">
        <v>36</v>
      </c>
      <c r="B4" s="6"/>
      <c r="D4" s="5"/>
      <c r="F4" s="24"/>
    </row>
    <row r="5" spans="1:7" s="4" customFormat="1" ht="15.75">
      <c r="A5" s="23"/>
      <c r="B5" s="6"/>
      <c r="D5" s="5"/>
    </row>
    <row r="6" spans="1:7" s="4" customFormat="1" ht="15.75">
      <c r="A6" s="23"/>
      <c r="B6" s="6"/>
      <c r="D6" s="5"/>
    </row>
    <row r="7" spans="1:7" s="4" customFormat="1" ht="15.75">
      <c r="A7" s="23"/>
      <c r="B7" s="6"/>
      <c r="D7" s="5"/>
    </row>
    <row r="8" spans="1:7" s="4" customFormat="1">
      <c r="B8" s="6"/>
      <c r="D8" s="5"/>
    </row>
    <row r="9" spans="1:7" ht="13.5" thickBot="1">
      <c r="A9" s="11"/>
      <c r="B9" s="11"/>
      <c r="C9" s="11"/>
      <c r="D9" s="12"/>
      <c r="E9" s="13"/>
      <c r="F9" s="14"/>
    </row>
    <row r="10" spans="1:7" ht="21.75" customHeight="1" thickTop="1" thickBot="1">
      <c r="A10" s="58" t="s">
        <v>2</v>
      </c>
      <c r="B10" s="89" t="s">
        <v>12</v>
      </c>
      <c r="C10" s="90"/>
      <c r="D10" s="90"/>
      <c r="E10" s="91"/>
      <c r="F10" s="59" t="s">
        <v>13</v>
      </c>
    </row>
    <row r="11" spans="1:7" ht="15" customHeight="1" thickTop="1">
      <c r="A11" s="27"/>
      <c r="B11" s="27"/>
      <c r="C11" s="27"/>
      <c r="D11" s="28"/>
      <c r="E11" s="29"/>
      <c r="F11" s="30"/>
    </row>
    <row r="12" spans="1:7" ht="15" customHeight="1">
      <c r="A12" s="81" t="s">
        <v>8</v>
      </c>
      <c r="B12" s="92" t="s">
        <v>37</v>
      </c>
      <c r="C12" s="93"/>
      <c r="D12" s="93"/>
      <c r="E12" s="94"/>
      <c r="F12" s="83">
        <f>'Pakkumuse loend'!F23</f>
        <v>0</v>
      </c>
    </row>
    <row r="13" spans="1:7" ht="18.75" customHeight="1" thickBot="1">
      <c r="A13" s="82"/>
      <c r="B13" s="95"/>
      <c r="C13" s="96"/>
      <c r="D13" s="96"/>
      <c r="E13" s="97"/>
      <c r="F13" s="84"/>
    </row>
    <row r="14" spans="1:7" ht="15.75">
      <c r="A14" s="41"/>
      <c r="B14" s="85" t="s">
        <v>7</v>
      </c>
      <c r="C14" s="85"/>
      <c r="D14" s="85"/>
      <c r="E14" s="86"/>
      <c r="F14" s="46">
        <f>'Pakkumuse loend'!F24</f>
        <v>0</v>
      </c>
      <c r="G14" s="19"/>
    </row>
    <row r="15" spans="1:7" ht="15" customHeight="1" thickBot="1">
      <c r="A15" s="42"/>
      <c r="B15" s="87" t="s">
        <v>9</v>
      </c>
      <c r="C15" s="87"/>
      <c r="D15" s="87"/>
      <c r="E15" s="88"/>
      <c r="F15" s="47">
        <f>'Pakkumuse loend'!F25</f>
        <v>0</v>
      </c>
      <c r="G15" s="20"/>
    </row>
    <row r="20" spans="1:1" ht="15.75">
      <c r="A20" s="23" t="s">
        <v>10</v>
      </c>
    </row>
    <row r="21" spans="1:1" ht="15.75">
      <c r="A21" s="23" t="s">
        <v>11</v>
      </c>
    </row>
    <row r="22" spans="1:1" ht="15.75">
      <c r="A22" s="23" t="s">
        <v>30</v>
      </c>
    </row>
    <row r="23" spans="1:1" ht="15.75">
      <c r="A23" s="23" t="s">
        <v>31</v>
      </c>
    </row>
    <row r="24" spans="1:1" ht="15.75">
      <c r="A24" s="23" t="s">
        <v>38</v>
      </c>
    </row>
    <row r="25" spans="1:1" ht="15.75">
      <c r="A25" s="23" t="s">
        <v>32</v>
      </c>
    </row>
  </sheetData>
  <mergeCells count="6">
    <mergeCell ref="A12:A13"/>
    <mergeCell ref="F12:F13"/>
    <mergeCell ref="B14:E14"/>
    <mergeCell ref="B15:E15"/>
    <mergeCell ref="B10:E10"/>
    <mergeCell ref="B12:E13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90" zoomScaleNormal="90" workbookViewId="0">
      <selection activeCell="B15" sqref="B15"/>
    </sheetView>
  </sheetViews>
  <sheetFormatPr defaultRowHeight="12.75"/>
  <cols>
    <col min="1" max="1" width="5.5703125" style="7" customWidth="1"/>
    <col min="2" max="2" width="50.42578125" style="7" customWidth="1"/>
    <col min="3" max="3" width="6.140625" style="7" customWidth="1"/>
    <col min="4" max="4" width="10.28515625" style="57" customWidth="1"/>
    <col min="5" max="5" width="10.28515625" style="9" customWidth="1"/>
    <col min="6" max="6" width="19.5703125" style="10" customWidth="1"/>
    <col min="7" max="7" width="13.42578125" style="10" customWidth="1"/>
    <col min="8" max="16384" width="9.140625" style="7"/>
  </cols>
  <sheetData>
    <row r="1" spans="1:7" s="4" customFormat="1">
      <c r="D1" s="49"/>
    </row>
    <row r="2" spans="1:7" s="4" customFormat="1" ht="18.75">
      <c r="A2" s="60" t="s">
        <v>19</v>
      </c>
      <c r="D2" s="49"/>
    </row>
    <row r="3" spans="1:7" s="1" customFormat="1" ht="15.75">
      <c r="A3" s="23" t="s">
        <v>5</v>
      </c>
      <c r="B3" s="2"/>
      <c r="D3" s="50"/>
      <c r="E3" s="3"/>
      <c r="F3" s="24"/>
    </row>
    <row r="4" spans="1:7" s="4" customFormat="1" ht="15.75">
      <c r="A4" s="23" t="s">
        <v>20</v>
      </c>
      <c r="B4" s="6"/>
      <c r="D4" s="49"/>
      <c r="F4" s="24"/>
    </row>
    <row r="5" spans="1:7" s="4" customFormat="1" ht="15.75">
      <c r="A5" s="23" t="s">
        <v>28</v>
      </c>
      <c r="B5" s="6"/>
      <c r="D5" s="49"/>
    </row>
    <row r="6" spans="1:7" ht="13.5" thickBot="1">
      <c r="A6" s="11"/>
      <c r="B6" s="11"/>
      <c r="C6" s="11"/>
      <c r="D6" s="51"/>
      <c r="E6" s="13"/>
      <c r="F6" s="14"/>
      <c r="G6" s="19"/>
    </row>
    <row r="7" spans="1:7" ht="21.75" customHeight="1" thickTop="1" thickBot="1">
      <c r="A7" s="31" t="s">
        <v>2</v>
      </c>
      <c r="B7" s="31" t="s">
        <v>3</v>
      </c>
      <c r="C7" s="31" t="s">
        <v>0</v>
      </c>
      <c r="D7" s="33" t="s">
        <v>17</v>
      </c>
      <c r="E7" s="32" t="s">
        <v>4</v>
      </c>
      <c r="F7" s="33" t="s">
        <v>13</v>
      </c>
      <c r="G7" s="20"/>
    </row>
    <row r="8" spans="1:7" ht="15" customHeight="1" thickTop="1">
      <c r="A8" s="27"/>
      <c r="B8" s="27"/>
      <c r="C8" s="27"/>
      <c r="D8" s="52"/>
      <c r="E8" s="29"/>
      <c r="F8" s="25"/>
      <c r="G8" s="20"/>
    </row>
    <row r="9" spans="1:7" s="37" customFormat="1" ht="51" customHeight="1">
      <c r="A9" s="34" t="s">
        <v>8</v>
      </c>
      <c r="B9" s="66" t="s">
        <v>21</v>
      </c>
      <c r="C9" s="34"/>
      <c r="D9" s="53"/>
      <c r="E9" s="35"/>
      <c r="F9" s="76"/>
      <c r="G9" s="36"/>
    </row>
    <row r="10" spans="1:7" ht="15.95" customHeight="1">
      <c r="A10" s="26">
        <v>0</v>
      </c>
      <c r="B10" s="67" t="s">
        <v>27</v>
      </c>
      <c r="C10" s="26" t="s">
        <v>16</v>
      </c>
      <c r="D10" s="54">
        <v>1</v>
      </c>
      <c r="E10" s="80"/>
      <c r="F10" s="77">
        <f>D10*E10</f>
        <v>0</v>
      </c>
      <c r="G10" s="20"/>
    </row>
    <row r="11" spans="1:7" ht="15.95" customHeight="1">
      <c r="A11" s="22" t="s">
        <v>1</v>
      </c>
      <c r="B11" s="15" t="s">
        <v>22</v>
      </c>
      <c r="C11" s="16"/>
      <c r="D11" s="55"/>
      <c r="E11" s="38"/>
      <c r="F11" s="79">
        <f>SUM(F12:F15)</f>
        <v>0</v>
      </c>
      <c r="G11" s="21"/>
    </row>
    <row r="12" spans="1:7" ht="27" customHeight="1">
      <c r="A12" s="17">
        <v>1</v>
      </c>
      <c r="B12" s="102" t="s">
        <v>39</v>
      </c>
      <c r="C12" s="17" t="s">
        <v>16</v>
      </c>
      <c r="D12" s="56">
        <v>2</v>
      </c>
      <c r="E12" s="74"/>
      <c r="F12" s="77">
        <f>E12*D12</f>
        <v>0</v>
      </c>
      <c r="G12" s="19"/>
    </row>
    <row r="13" spans="1:7" ht="15.95" customHeight="1">
      <c r="A13" s="17">
        <v>2</v>
      </c>
      <c r="B13" s="48" t="s">
        <v>23</v>
      </c>
      <c r="C13" s="17" t="s">
        <v>16</v>
      </c>
      <c r="D13" s="56">
        <v>2</v>
      </c>
      <c r="E13" s="74"/>
      <c r="F13" s="77">
        <f t="shared" ref="F13:F15" si="0">E13*D13</f>
        <v>0</v>
      </c>
      <c r="G13" s="19"/>
    </row>
    <row r="14" spans="1:7" ht="15.95" customHeight="1">
      <c r="A14" s="61">
        <v>3</v>
      </c>
      <c r="B14" s="62" t="s">
        <v>24</v>
      </c>
      <c r="C14" s="61" t="s">
        <v>18</v>
      </c>
      <c r="D14" s="63">
        <v>2</v>
      </c>
      <c r="E14" s="75"/>
      <c r="F14" s="78">
        <f t="shared" si="0"/>
        <v>0</v>
      </c>
      <c r="G14" s="19"/>
    </row>
    <row r="15" spans="1:7" ht="15.95" customHeight="1">
      <c r="A15" s="61">
        <v>4</v>
      </c>
      <c r="B15" s="62" t="s">
        <v>29</v>
      </c>
      <c r="C15" s="61" t="s">
        <v>16</v>
      </c>
      <c r="D15" s="63">
        <v>2</v>
      </c>
      <c r="E15" s="75"/>
      <c r="F15" s="78">
        <f t="shared" si="0"/>
        <v>0</v>
      </c>
      <c r="G15" s="19"/>
    </row>
    <row r="16" spans="1:7" ht="15.95" customHeight="1">
      <c r="A16" s="69" t="s">
        <v>25</v>
      </c>
      <c r="B16" s="68" t="s">
        <v>26</v>
      </c>
      <c r="C16" s="69"/>
      <c r="D16" s="70"/>
      <c r="E16" s="71"/>
      <c r="F16" s="72">
        <f>SUM(F17:F21)</f>
        <v>0</v>
      </c>
      <c r="G16" s="19"/>
    </row>
    <row r="17" spans="1:7" ht="27" customHeight="1">
      <c r="A17" s="61">
        <v>5</v>
      </c>
      <c r="B17" s="102" t="s">
        <v>40</v>
      </c>
      <c r="C17" s="17" t="s">
        <v>16</v>
      </c>
      <c r="D17" s="56">
        <v>1</v>
      </c>
      <c r="E17" s="18"/>
      <c r="F17" s="39">
        <f>E17*D17</f>
        <v>0</v>
      </c>
      <c r="G17" s="19"/>
    </row>
    <row r="18" spans="1:7" ht="15.95" customHeight="1">
      <c r="A18" s="73">
        <v>6</v>
      </c>
      <c r="B18" s="48" t="s">
        <v>23</v>
      </c>
      <c r="C18" s="17" t="s">
        <v>16</v>
      </c>
      <c r="D18" s="56">
        <v>1</v>
      </c>
      <c r="E18" s="18"/>
      <c r="F18" s="39">
        <f t="shared" ref="F18:F21" si="1">E18*D18</f>
        <v>0</v>
      </c>
      <c r="G18" s="19"/>
    </row>
    <row r="19" spans="1:7" ht="15.95" customHeight="1">
      <c r="A19" s="73">
        <v>7</v>
      </c>
      <c r="B19" s="48" t="s">
        <v>34</v>
      </c>
      <c r="C19" s="17" t="s">
        <v>16</v>
      </c>
      <c r="D19" s="56">
        <v>1</v>
      </c>
      <c r="E19" s="18"/>
      <c r="F19" s="39">
        <f t="shared" si="1"/>
        <v>0</v>
      </c>
      <c r="G19" s="19"/>
    </row>
    <row r="20" spans="1:7" ht="15.95" customHeight="1">
      <c r="A20" s="73">
        <v>8</v>
      </c>
      <c r="B20" s="62" t="s">
        <v>35</v>
      </c>
      <c r="C20" s="61" t="s">
        <v>18</v>
      </c>
      <c r="D20" s="63">
        <v>1</v>
      </c>
      <c r="E20" s="64"/>
      <c r="F20" s="65">
        <f t="shared" si="1"/>
        <v>0</v>
      </c>
      <c r="G20" s="19"/>
    </row>
    <row r="21" spans="1:7" ht="15.95" customHeight="1" thickBot="1">
      <c r="A21" s="73">
        <v>9</v>
      </c>
      <c r="B21" s="62" t="s">
        <v>29</v>
      </c>
      <c r="C21" s="61" t="s">
        <v>16</v>
      </c>
      <c r="D21" s="63">
        <v>1</v>
      </c>
      <c r="E21" s="64"/>
      <c r="F21" s="65">
        <f t="shared" si="1"/>
        <v>0</v>
      </c>
      <c r="G21" s="19"/>
    </row>
    <row r="22" spans="1:7">
      <c r="A22" s="40"/>
      <c r="B22" s="98"/>
      <c r="C22" s="99"/>
      <c r="D22" s="99"/>
      <c r="E22" s="99"/>
      <c r="F22" s="43"/>
      <c r="G22" s="19"/>
    </row>
    <row r="23" spans="1:7" ht="15.75">
      <c r="A23" s="41"/>
      <c r="B23" s="100" t="s">
        <v>14</v>
      </c>
      <c r="C23" s="101"/>
      <c r="D23" s="101"/>
      <c r="E23" s="101"/>
      <c r="F23" s="44">
        <f>ROUND((SUM(F11+F16+F10)),2)</f>
        <v>0</v>
      </c>
      <c r="G23" s="19"/>
    </row>
    <row r="24" spans="1:7" ht="15.75">
      <c r="A24" s="41"/>
      <c r="B24" s="85" t="s">
        <v>7</v>
      </c>
      <c r="C24" s="85"/>
      <c r="D24" s="85"/>
      <c r="E24" s="86"/>
      <c r="F24" s="44">
        <f>ROUND((F23*0.2),2)</f>
        <v>0</v>
      </c>
      <c r="G24" s="19"/>
    </row>
    <row r="25" spans="1:7" ht="15" customHeight="1" thickBot="1">
      <c r="A25" s="42"/>
      <c r="B25" s="87" t="s">
        <v>15</v>
      </c>
      <c r="C25" s="87"/>
      <c r="D25" s="87"/>
      <c r="E25" s="88"/>
      <c r="F25" s="45">
        <f>F23+F24</f>
        <v>0</v>
      </c>
      <c r="G25" s="20"/>
    </row>
    <row r="28" spans="1:7" ht="15.75">
      <c r="A28" s="23" t="s">
        <v>10</v>
      </c>
      <c r="G28" s="7"/>
    </row>
    <row r="29" spans="1:7" ht="15.75">
      <c r="A29" s="23" t="s">
        <v>11</v>
      </c>
      <c r="G29" s="7"/>
    </row>
    <row r="30" spans="1:7" ht="15.75">
      <c r="A30" s="23" t="s">
        <v>30</v>
      </c>
      <c r="G30" s="7"/>
    </row>
    <row r="31" spans="1:7" ht="15.75">
      <c r="A31" s="23" t="s">
        <v>31</v>
      </c>
      <c r="G31" s="7"/>
    </row>
    <row r="32" spans="1:7" ht="15.75">
      <c r="A32" s="23" t="s">
        <v>33</v>
      </c>
      <c r="G32" s="7"/>
    </row>
    <row r="33" spans="1:7" ht="15.75">
      <c r="A33" s="23" t="s">
        <v>32</v>
      </c>
      <c r="G33" s="7"/>
    </row>
  </sheetData>
  <mergeCells count="4">
    <mergeCell ref="B25:E25"/>
    <mergeCell ref="B22:E22"/>
    <mergeCell ref="B23:E23"/>
    <mergeCell ref="B24:E24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2</vt:i4>
      </vt:variant>
    </vt:vector>
  </HeadingPairs>
  <TitlesOfParts>
    <vt:vector size="4" baseType="lpstr">
      <vt:lpstr>Pakkumuse esildis</vt:lpstr>
      <vt:lpstr>Pakkumuse loend</vt:lpstr>
      <vt:lpstr>'Pakkumuse esildis'!Prindiala</vt:lpstr>
      <vt:lpstr>'Pakkumuse loend'!Prindiala</vt:lpstr>
    </vt:vector>
  </TitlesOfParts>
  <Company>Randomprojekt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Kert Kaasik</cp:lastModifiedBy>
  <cp:lastPrinted>2016-02-28T10:44:21Z</cp:lastPrinted>
  <dcterms:created xsi:type="dcterms:W3CDTF">2009-03-06T13:11:04Z</dcterms:created>
  <dcterms:modified xsi:type="dcterms:W3CDTF">2018-07-27T05:52:36Z</dcterms:modified>
</cp:coreProperties>
</file>